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175" windowHeight="77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  <definedName name="_xlnm.Print_Area" localSheetId="0">'Лист1'!$A$1:$D$22</definedName>
  </definedNames>
  <calcPr fullCalcOnLoad="1"/>
</workbook>
</file>

<file path=xl/sharedStrings.xml><?xml version="1.0" encoding="utf-8"?>
<sst xmlns="http://schemas.openxmlformats.org/spreadsheetml/2006/main" count="23" uniqueCount="23">
  <si>
    <t>Наименование расходов</t>
  </si>
  <si>
    <t>% исполнения к плану</t>
  </si>
  <si>
    <t>ВСЕГО</t>
  </si>
  <si>
    <t>(рублей)</t>
  </si>
  <si>
    <t>План на 2012 год</t>
  </si>
  <si>
    <t>Исполнено за 2012 год</t>
  </si>
  <si>
    <r>
      <t xml:space="preserve">2. МУ "ТУ п.Обнинское" </t>
    </r>
    <r>
      <rPr>
        <sz val="12"/>
        <rFont val="Times New Roman"/>
        <family val="1"/>
      </rPr>
      <t>на ремонт системы отопления</t>
    </r>
  </si>
  <si>
    <r>
      <t xml:space="preserve">3. НО "Совет (ассоциация) муниципальных образований Калужской области </t>
    </r>
    <r>
      <rPr>
        <sz val="12"/>
        <rFont val="Times New Roman"/>
        <family val="1"/>
      </rPr>
      <t>на оплату членского взноса за 2012 год</t>
    </r>
  </si>
  <si>
    <r>
      <t xml:space="preserve">5. Щиковской М.В. </t>
    </r>
    <r>
      <rPr>
        <sz val="12"/>
        <rFont val="Times New Roman"/>
        <family val="1"/>
      </rPr>
      <t>для оказания материальной помощи в связи с трудной жизненной ситуацией и необходимостью длительного лечения дочери Щиковской Валентины, инвалида по сахарному диабету</t>
    </r>
  </si>
  <si>
    <r>
      <t xml:space="preserve">1. Смачной Е.В. </t>
    </r>
    <r>
      <rPr>
        <sz val="12"/>
        <rFont val="Times New Roman"/>
        <family val="1"/>
      </rPr>
      <t>для оказания материальной помощи в связи с лечением сына Смачного А.В., инвалида с детства II группы</t>
    </r>
  </si>
  <si>
    <t>Отчет о расходовании средств резервного фонда Администрации города Обнинска в 2012 году</t>
  </si>
  <si>
    <r>
      <t xml:space="preserve">4. МП "Водоканал" </t>
    </r>
    <r>
      <rPr>
        <sz val="12"/>
        <rFont val="Times New Roman"/>
        <family val="1"/>
      </rPr>
      <t>на телеинспекционное обследование канализационных коллекторов города в связи с образованием провала на трубе хозфекального коллектора в р-не ул.Парковая-Комсомольская</t>
    </r>
  </si>
  <si>
    <r>
      <t xml:space="preserve">6. ФГБУ МРНЦ Минздравсоцразвития России </t>
    </r>
    <r>
      <rPr>
        <sz val="12"/>
        <rFont val="Times New Roman"/>
        <family val="1"/>
      </rPr>
      <t>на проведение XII Международной школы по радиобиологии</t>
    </r>
  </si>
  <si>
    <r>
      <t xml:space="preserve">7. Багинской Т.Н., </t>
    </r>
    <r>
      <rPr>
        <sz val="12"/>
        <rFont val="Times New Roman"/>
        <family val="1"/>
      </rPr>
      <t>инвалиду II группы, для оказания материальной помощи на лечение в связи с трудной жизненной ситуацией</t>
    </r>
  </si>
  <si>
    <r>
      <t xml:space="preserve">8. Многодетной семье Ходыревых </t>
    </r>
    <r>
      <rPr>
        <sz val="12"/>
        <rFont val="Times New Roman"/>
        <family val="1"/>
      </rPr>
      <t>для оказания материальной помощи в связи с приобретением музыкальных инструментов детям и ремонтом жилого помещения</t>
    </r>
  </si>
  <si>
    <r>
      <t xml:space="preserve">13. НП "Союз развития наукоградов России" </t>
    </r>
    <r>
      <rPr>
        <sz val="12"/>
        <rFont val="Times New Roman"/>
        <family val="1"/>
      </rPr>
      <t>на оплату членского взноса за 2012 год</t>
    </r>
  </si>
  <si>
    <r>
      <t xml:space="preserve">14. Ассоциации новаторских городов </t>
    </r>
    <r>
      <rPr>
        <sz val="12"/>
        <rFont val="Times New Roman"/>
        <family val="1"/>
      </rPr>
      <t>на оплату вступительного и членского взноса за 2012 год</t>
    </r>
  </si>
  <si>
    <r>
      <t xml:space="preserve">9. МП "Дом ученых" </t>
    </r>
    <r>
      <rPr>
        <sz val="12"/>
        <rFont val="Times New Roman"/>
        <family val="1"/>
      </rPr>
      <t>на организацию концерта к празднованию Дня города</t>
    </r>
  </si>
  <si>
    <r>
      <t xml:space="preserve">10. МАУ "Дом культуры ФЭИ" </t>
    </r>
    <r>
      <rPr>
        <sz val="12"/>
        <rFont val="Times New Roman"/>
        <family val="1"/>
      </rPr>
      <t>для проведения фестиваля "Дикси Дэй" к празднованию Дня города</t>
    </r>
  </si>
  <si>
    <r>
      <t xml:space="preserve">11. ОАО "Агенство инновационного развития - центр кластерного развития Калужской области" </t>
    </r>
    <r>
      <rPr>
        <sz val="12"/>
        <rFont val="Times New Roman"/>
        <family val="1"/>
      </rPr>
      <t>на организацию и проведение I конгресса новаторских городов</t>
    </r>
  </si>
  <si>
    <r>
      <t xml:space="preserve">12. МБУ "Музей истории города Обнинска" </t>
    </r>
    <r>
      <rPr>
        <sz val="12"/>
        <rFont val="Times New Roman"/>
        <family val="1"/>
      </rPr>
      <t>на издание сборника авторов объединения "Репинка"</t>
    </r>
  </si>
  <si>
    <r>
      <t xml:space="preserve">15. МП "Водоканал" </t>
    </r>
    <r>
      <rPr>
        <sz val="12"/>
        <rFont val="Times New Roman"/>
        <family val="1"/>
      </rPr>
      <t>на проведение работ по замене выпусков канализации по адресу: ул.Энгельса, д.11</t>
    </r>
  </si>
  <si>
    <r>
      <t xml:space="preserve">16. МП "Коммунальное хозяйство" </t>
    </r>
    <r>
      <rPr>
        <sz val="12"/>
        <rFont val="Times New Roman"/>
        <family val="1"/>
      </rPr>
      <t xml:space="preserve">на проведение мероприятий по обеспечению безопасности дорожного движения, включающие установку искусственных дорожных неровностей и дорожных знаков по адресу: г.Обнинск, пр.Ленина, д.153 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</si>
</sst>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00000"/>
  </numFmts>
  <fonts count="45">
    <font>
      <sz val="10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72" fontId="6" fillId="0" borderId="10" xfId="0" applyNumberFormat="1" applyFont="1" applyBorder="1" applyAlignment="1">
      <alignment horizontal="center" wrapText="1"/>
    </xf>
    <xf numFmtId="172" fontId="5" fillId="0" borderId="11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49" fontId="0" fillId="0" borderId="0" xfId="0" applyNumberFormat="1" applyAlignment="1">
      <alignment wrapText="1"/>
    </xf>
    <xf numFmtId="0" fontId="7" fillId="0" borderId="0" xfId="0" applyFont="1" applyAlignment="1">
      <alignment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49" fontId="6" fillId="0" borderId="12" xfId="0" applyNumberFormat="1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right" wrapText="1"/>
    </xf>
    <xf numFmtId="172" fontId="10" fillId="0" borderId="0" xfId="0" applyNumberFormat="1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72" fontId="1" fillId="0" borderId="13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zoomScalePageLayoutView="0" workbookViewId="0" topLeftCell="A1">
      <selection activeCell="D4" sqref="D4:D5"/>
    </sheetView>
  </sheetViews>
  <sheetFormatPr defaultColWidth="9.00390625" defaultRowHeight="12.75"/>
  <cols>
    <col min="1" max="1" width="54.875" style="11" customWidth="1"/>
    <col min="2" max="2" width="14.625" style="1" customWidth="1"/>
    <col min="3" max="3" width="13.875" style="1" customWidth="1"/>
    <col min="4" max="4" width="12.25390625" style="3" customWidth="1"/>
  </cols>
  <sheetData>
    <row r="1" spans="1:4" ht="30.75" customHeight="1">
      <c r="A1" s="19" t="s">
        <v>10</v>
      </c>
      <c r="B1" s="20"/>
      <c r="C1" s="20"/>
      <c r="D1" s="20"/>
    </row>
    <row r="2" ht="6" customHeight="1"/>
    <row r="3" ht="12.75">
      <c r="D3" s="18" t="s">
        <v>3</v>
      </c>
    </row>
    <row r="4" spans="1:4" ht="28.5" customHeight="1">
      <c r="A4" s="21" t="s">
        <v>0</v>
      </c>
      <c r="B4" s="23" t="s">
        <v>4</v>
      </c>
      <c r="C4" s="23" t="s">
        <v>5</v>
      </c>
      <c r="D4" s="25" t="s">
        <v>1</v>
      </c>
    </row>
    <row r="5" spans="1:4" ht="20.25" customHeight="1">
      <c r="A5" s="22"/>
      <c r="B5" s="24"/>
      <c r="C5" s="27"/>
      <c r="D5" s="26"/>
    </row>
    <row r="6" spans="1:4" s="4" customFormat="1" ht="45.75" customHeight="1">
      <c r="A6" s="16" t="s">
        <v>9</v>
      </c>
      <c r="B6" s="8">
        <v>35000</v>
      </c>
      <c r="C6" s="8">
        <v>35000</v>
      </c>
      <c r="D6" s="7">
        <f>C6/B6*100</f>
        <v>100</v>
      </c>
    </row>
    <row r="7" spans="1:4" s="2" customFormat="1" ht="31.5">
      <c r="A7" s="16" t="s">
        <v>6</v>
      </c>
      <c r="B7" s="9">
        <v>70000</v>
      </c>
      <c r="C7" s="15">
        <v>63143</v>
      </c>
      <c r="D7" s="7">
        <f>C7/B7*100</f>
        <v>90.20428571428572</v>
      </c>
    </row>
    <row r="8" spans="1:4" s="2" customFormat="1" ht="45.75" customHeight="1">
      <c r="A8" s="16" t="s">
        <v>7</v>
      </c>
      <c r="B8" s="9">
        <v>178300</v>
      </c>
      <c r="C8" s="9">
        <v>178300</v>
      </c>
      <c r="D8" s="7">
        <f aca="true" t="shared" si="0" ref="D8:D21">C8/B8*100</f>
        <v>100</v>
      </c>
    </row>
    <row r="9" spans="1:4" s="2" customFormat="1" ht="63" customHeight="1">
      <c r="A9" s="16" t="s">
        <v>11</v>
      </c>
      <c r="B9" s="9">
        <v>242500</v>
      </c>
      <c r="C9" s="9">
        <v>242500</v>
      </c>
      <c r="D9" s="7">
        <f t="shared" si="0"/>
        <v>100</v>
      </c>
    </row>
    <row r="10" spans="1:4" s="5" customFormat="1" ht="76.5" customHeight="1">
      <c r="A10" s="16" t="s">
        <v>8</v>
      </c>
      <c r="B10" s="13">
        <v>50000</v>
      </c>
      <c r="C10" s="13">
        <v>50000</v>
      </c>
      <c r="D10" s="7">
        <f t="shared" si="0"/>
        <v>100</v>
      </c>
    </row>
    <row r="11" spans="1:4" s="2" customFormat="1" ht="47.25">
      <c r="A11" s="16" t="s">
        <v>12</v>
      </c>
      <c r="B11" s="9">
        <v>17000</v>
      </c>
      <c r="C11" s="9">
        <v>14505</v>
      </c>
      <c r="D11" s="7">
        <f t="shared" si="0"/>
        <v>85.32352941176471</v>
      </c>
    </row>
    <row r="12" spans="1:4" s="12" customFormat="1" ht="47.25">
      <c r="A12" s="16" t="s">
        <v>13</v>
      </c>
      <c r="B12" s="14">
        <v>20000</v>
      </c>
      <c r="C12" s="14">
        <v>20000</v>
      </c>
      <c r="D12" s="7">
        <f t="shared" si="0"/>
        <v>100</v>
      </c>
    </row>
    <row r="13" spans="1:4" s="12" customFormat="1" ht="63">
      <c r="A13" s="16" t="s">
        <v>14</v>
      </c>
      <c r="B13" s="14">
        <v>175000</v>
      </c>
      <c r="C13" s="14">
        <v>175000</v>
      </c>
      <c r="D13" s="7">
        <f t="shared" si="0"/>
        <v>100</v>
      </c>
    </row>
    <row r="14" spans="1:4" s="12" customFormat="1" ht="31.5">
      <c r="A14" s="16" t="s">
        <v>17</v>
      </c>
      <c r="B14" s="14">
        <v>355350</v>
      </c>
      <c r="C14" s="14">
        <v>355350</v>
      </c>
      <c r="D14" s="7">
        <f>C14/B14*100</f>
        <v>100</v>
      </c>
    </row>
    <row r="15" spans="1:4" s="12" customFormat="1" ht="31.5">
      <c r="A15" s="16" t="s">
        <v>18</v>
      </c>
      <c r="B15" s="14">
        <v>250000</v>
      </c>
      <c r="C15" s="14">
        <v>250000</v>
      </c>
      <c r="D15" s="7">
        <f t="shared" si="0"/>
        <v>100</v>
      </c>
    </row>
    <row r="16" spans="1:4" s="2" customFormat="1" ht="62.25" customHeight="1">
      <c r="A16" s="16" t="s">
        <v>19</v>
      </c>
      <c r="B16" s="14">
        <v>92000</v>
      </c>
      <c r="C16" s="14">
        <v>92000</v>
      </c>
      <c r="D16" s="7">
        <f t="shared" si="0"/>
        <v>100</v>
      </c>
    </row>
    <row r="17" spans="1:4" s="2" customFormat="1" ht="31.5">
      <c r="A17" s="16" t="s">
        <v>20</v>
      </c>
      <c r="B17" s="14">
        <v>40000</v>
      </c>
      <c r="C17" s="14">
        <v>40000</v>
      </c>
      <c r="D17" s="7">
        <f t="shared" si="0"/>
        <v>100</v>
      </c>
    </row>
    <row r="18" spans="1:4" s="2" customFormat="1" ht="31.5">
      <c r="A18" s="16" t="s">
        <v>15</v>
      </c>
      <c r="B18" s="14">
        <v>210000</v>
      </c>
      <c r="C18" s="14">
        <v>210000</v>
      </c>
      <c r="D18" s="7">
        <f t="shared" si="0"/>
        <v>100</v>
      </c>
    </row>
    <row r="19" spans="1:4" s="2" customFormat="1" ht="31.5">
      <c r="A19" s="16" t="s">
        <v>16</v>
      </c>
      <c r="B19" s="14">
        <v>100000</v>
      </c>
      <c r="C19" s="14">
        <v>100000</v>
      </c>
      <c r="D19" s="7">
        <f>C19/B19*100</f>
        <v>100</v>
      </c>
    </row>
    <row r="20" spans="1:4" s="2" customFormat="1" ht="33" customHeight="1">
      <c r="A20" s="16" t="s">
        <v>21</v>
      </c>
      <c r="B20" s="14">
        <v>43907</v>
      </c>
      <c r="C20" s="14">
        <v>43907</v>
      </c>
      <c r="D20" s="7">
        <f>C20/B20*100</f>
        <v>100</v>
      </c>
    </row>
    <row r="21" spans="1:4" s="5" customFormat="1" ht="78.75">
      <c r="A21" s="16" t="s">
        <v>22</v>
      </c>
      <c r="B21" s="14">
        <v>186000</v>
      </c>
      <c r="C21" s="14">
        <v>186000</v>
      </c>
      <c r="D21" s="7">
        <f t="shared" si="0"/>
        <v>100</v>
      </c>
    </row>
    <row r="22" spans="1:4" s="5" customFormat="1" ht="15" customHeight="1">
      <c r="A22" s="17" t="s">
        <v>2</v>
      </c>
      <c r="B22" s="10">
        <f>SUM(B6:B21)</f>
        <v>2065057</v>
      </c>
      <c r="C22" s="10">
        <f>SUM(C6:C21)</f>
        <v>2055705</v>
      </c>
      <c r="D22" s="6">
        <f>C22/B22*100</f>
        <v>99.54713114456405</v>
      </c>
    </row>
  </sheetData>
  <sheetProtection/>
  <mergeCells count="5">
    <mergeCell ref="A1:D1"/>
    <mergeCell ref="A4:A5"/>
    <mergeCell ref="B4:B5"/>
    <mergeCell ref="D4:D5"/>
    <mergeCell ref="C4:C5"/>
  </mergeCells>
  <printOptions/>
  <pageMargins left="1.1023622047244095" right="0.5118110236220472" top="0.58" bottom="0.4" header="0.3" footer="0.26"/>
  <pageSetup firstPageNumber="70" useFirstPageNumber="1" fitToHeight="0" fitToWidth="1" horizontalDpi="600" verticalDpi="600" orientation="portrait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Obninsk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2013-04-29T05:11:02Z</cp:lastPrinted>
  <dcterms:created xsi:type="dcterms:W3CDTF">2003-01-21T11:29:55Z</dcterms:created>
  <dcterms:modified xsi:type="dcterms:W3CDTF">2013-06-04T08:33:57Z</dcterms:modified>
  <cp:category/>
  <cp:version/>
  <cp:contentType/>
  <cp:contentStatus/>
</cp:coreProperties>
</file>